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  <c r="L194" s="1"/>
  <c r="J194"/>
  <c r="F194"/>
  <c r="I194"/>
  <c r="H194"/>
  <c r="G194"/>
</calcChain>
</file>

<file path=xl/sharedStrings.xml><?xml version="1.0" encoding="utf-8"?>
<sst xmlns="http://schemas.openxmlformats.org/spreadsheetml/2006/main" count="217" uniqueCount="60">
  <si>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</si>
  <si>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</si>
  <si>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</si>
  <si>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</si>
  <si>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</si>
  <si>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</si>
  <si>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</si>
  <si>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</si>
  <si>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</si>
  <si>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</si>
  <si>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</si>
  <si>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</si>
  <si>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</si>
  <si>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</si>
  <si>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</si>
  <si>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</si>
  <si>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</si>
  <si>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</si>
  <si>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</si>
  <si>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</si>
  <si>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</si>
  <si>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</si>
  <si>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</si>
  <si>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</si>
  <si>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</si>
  <si>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</si>
  <si>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</si>
  <si>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</si>
  <si>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</si>
  <si>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</si>
  <si>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</si>
  <si>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</si>
  <si>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</si>
  <si>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</si>
  <si>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</si>
  <si>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</si>
  <si>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</si>
  <si>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</si>
  <si>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 школы</t>
  </si>
  <si>
    <t>Хруленко А.Б.</t>
  </si>
  <si>
    <t>масло сливочное</t>
  </si>
  <si>
    <t>макароны отварные</t>
  </si>
  <si>
    <t>гор. Блюдо</t>
  </si>
  <si>
    <t>овощная</t>
  </si>
  <si>
    <t>МБОУ Сухо-Сарматская СОШ</t>
  </si>
  <si>
    <t>котлета рубленая из филе куриного</t>
  </si>
  <si>
    <t>пшеничный</t>
  </si>
  <si>
    <t>кофейный напиток с молоком</t>
  </si>
  <si>
    <t>рагу овощное  с курицей</t>
  </si>
  <si>
    <t>чай с сахаром</t>
  </si>
  <si>
    <t>фрукты</t>
  </si>
  <si>
    <t>каша молочная Дружба</t>
  </si>
  <si>
    <t>сыр порциями</t>
  </si>
  <si>
    <t>какао обогащенный витаминами</t>
  </si>
  <si>
    <t>печень тушеная в соусе</t>
  </si>
  <si>
    <t>чай с молоком</t>
  </si>
  <si>
    <t>плов с курицей</t>
  </si>
  <si>
    <t>печенье</t>
  </si>
  <si>
    <t>чай с лимоном</t>
  </si>
  <si>
    <t xml:space="preserve">08-12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</si>
</sst>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4" fontId="8" fillId="0" borderId="0" xfId="0" applyNumberFormat="1" applyFont="1"/>
    <xf numFmtId="0" fontId="8" fillId="2" borderId="2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2" borderId="2" xfId="0" applyFont="1" applyFill="1" applyBorder="1" applyProtection="1">
      <protection locked="0"/>
    </xf>
    <xf numFmtId="164" fontId="8" fillId="0" borderId="0" xfId="0" applyNumberFormat="1" applyFont="1"/>
    <xf numFmtId="164" fontId="15" fillId="0" borderId="10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2" xfId="0" applyNumberFormat="1" applyFont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Border="1" applyAlignment="1">
      <alignment horizontal="center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49" fontId="18" fillId="4" borderId="4" xfId="0" applyNumberFormat="1" applyFont="1" applyFill="1" applyBorder="1" applyAlignment="1" applyProtection="1">
      <alignment horizontal="center"/>
      <protection locked="0"/>
    </xf>
    <xf numFmtId="1" fontId="19" fillId="4" borderId="4" xfId="0" applyNumberFormat="1" applyFont="1" applyFill="1" applyBorder="1" applyAlignment="1" applyProtection="1">
      <alignment horizontal="center"/>
      <protection locked="0"/>
    </xf>
    <xf numFmtId="1" fontId="19" fillId="4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5.7109375" style="1" customWidth="1"/>
    <col min="5" max="5" width="37.7109375" style="2" customWidth="1"/>
    <col min="6" max="6" width="11.28515625" style="2" customWidth="1"/>
    <col min="7" max="7" width="9.7109375" style="2" customWidth="1"/>
    <col min="8" max="8" width="8.42578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>
      <c r="A1" s="1" t="s">
        <v>7</v>
      </c>
      <c r="C1" s="71" t="s">
        <v>44</v>
      </c>
      <c r="D1" s="72"/>
      <c r="E1" s="73"/>
      <c r="F1" s="12" t="s">
        <v>37</v>
      </c>
      <c r="G1" s="2" t="s">
        <v>16</v>
      </c>
      <c r="H1" s="74" t="s">
        <v>38</v>
      </c>
      <c r="I1" s="74"/>
      <c r="J1" s="74"/>
      <c r="K1" s="74"/>
    </row>
    <row r="2" spans="1:12" ht="18">
      <c r="A2" s="35" t="s">
        <v>6</v>
      </c>
      <c r="C2" s="2"/>
      <c r="G2" s="2" t="s">
        <v>17</v>
      </c>
      <c r="H2" s="74" t="s">
        <v>39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7" t="s">
        <v>9</v>
      </c>
      <c r="G3" s="2" t="s">
        <v>18</v>
      </c>
      <c r="H3" s="64" t="s">
        <v>59</v>
      </c>
      <c r="I3" s="65">
        <v>4</v>
      </c>
      <c r="J3" s="66">
        <v>2024</v>
      </c>
      <c r="K3" s="1"/>
    </row>
    <row r="4" spans="1:12">
      <c r="C4" s="2"/>
      <c r="D4" s="4"/>
      <c r="G4" s="46"/>
      <c r="H4" s="45" t="s">
        <v>34</v>
      </c>
      <c r="I4" s="45" t="s">
        <v>35</v>
      </c>
      <c r="J4" s="45" t="s">
        <v>36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/>
      <c r="F6" s="38"/>
      <c r="G6" s="38"/>
      <c r="H6" s="38"/>
      <c r="I6" s="38"/>
      <c r="J6" s="38"/>
      <c r="K6" s="39"/>
      <c r="L6" s="56"/>
    </row>
    <row r="7" spans="1:12" ht="15">
      <c r="A7" s="23"/>
      <c r="B7" s="15"/>
      <c r="C7" s="11"/>
      <c r="D7" s="49" t="s">
        <v>20</v>
      </c>
      <c r="E7" s="50"/>
      <c r="F7" s="41"/>
      <c r="G7" s="41"/>
      <c r="H7" s="41"/>
      <c r="I7" s="41"/>
      <c r="J7" s="41"/>
      <c r="K7" s="42"/>
      <c r="L7" s="57"/>
    </row>
    <row r="8" spans="1:12" ht="15">
      <c r="A8" s="23"/>
      <c r="B8" s="15"/>
      <c r="C8" s="11"/>
      <c r="D8" s="7" t="s">
        <v>21</v>
      </c>
      <c r="E8" s="50"/>
      <c r="F8" s="41"/>
      <c r="G8" s="41"/>
      <c r="H8" s="41"/>
      <c r="I8" s="41"/>
      <c r="J8" s="41"/>
      <c r="K8" s="42"/>
      <c r="L8" s="57"/>
    </row>
    <row r="9" spans="1:12" ht="15">
      <c r="A9" s="23"/>
      <c r="B9" s="15"/>
      <c r="C9" s="11"/>
      <c r="D9" s="7" t="s">
        <v>22</v>
      </c>
      <c r="E9" s="50"/>
      <c r="F9" s="41"/>
      <c r="G9" s="41"/>
      <c r="H9" s="41"/>
      <c r="I9" s="41"/>
      <c r="J9" s="41"/>
      <c r="K9" s="42"/>
      <c r="L9" s="57"/>
    </row>
    <row r="10" spans="1:12" ht="15">
      <c r="A10" s="23"/>
      <c r="B10" s="15"/>
      <c r="C10" s="11"/>
      <c r="D10" s="51" t="s">
        <v>24</v>
      </c>
      <c r="E10" s="50"/>
      <c r="F10" s="41"/>
      <c r="G10" s="41"/>
      <c r="H10" s="41"/>
      <c r="I10" s="41"/>
      <c r="J10" s="41"/>
      <c r="K10" s="42"/>
      <c r="L10" s="57"/>
    </row>
    <row r="11" spans="1:12" ht="15">
      <c r="A11" s="23"/>
      <c r="B11" s="15"/>
      <c r="C11" s="11"/>
      <c r="D11" s="49"/>
      <c r="E11" s="50"/>
      <c r="F11" s="41"/>
      <c r="G11" s="41"/>
      <c r="H11" s="41"/>
      <c r="I11" s="41"/>
      <c r="J11" s="41"/>
      <c r="K11" s="42"/>
      <c r="L11" s="57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57"/>
    </row>
    <row r="13" spans="1:12" ht="1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8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  <c r="L14" s="57"/>
    </row>
    <row r="15" spans="1:12" ht="15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57"/>
    </row>
    <row r="16" spans="1:12" ht="15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57"/>
    </row>
    <row r="17" spans="1:12" ht="1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57"/>
    </row>
    <row r="18" spans="1:12" ht="1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57"/>
    </row>
    <row r="19" spans="1:12" ht="1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57"/>
    </row>
    <row r="20" spans="1:12" ht="1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57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57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57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8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59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8"/>
      <c r="F25" s="38"/>
      <c r="G25" s="38"/>
      <c r="H25" s="38"/>
      <c r="I25" s="38"/>
      <c r="J25" s="38"/>
      <c r="K25" s="39"/>
      <c r="L25" s="56"/>
    </row>
    <row r="26" spans="1:12" ht="15">
      <c r="A26" s="14"/>
      <c r="B26" s="15"/>
      <c r="C26" s="11"/>
      <c r="D26" s="51" t="s">
        <v>24</v>
      </c>
      <c r="E26" s="50"/>
      <c r="F26" s="41"/>
      <c r="G26" s="41"/>
      <c r="H26" s="41"/>
      <c r="I26" s="41"/>
      <c r="J26" s="41"/>
      <c r="K26" s="42"/>
      <c r="L26" s="57"/>
    </row>
    <row r="27" spans="1:12" ht="15">
      <c r="A27" s="14"/>
      <c r="B27" s="15"/>
      <c r="C27" s="11"/>
      <c r="D27" s="7" t="s">
        <v>21</v>
      </c>
      <c r="E27" s="50"/>
      <c r="F27" s="41"/>
      <c r="G27" s="41"/>
      <c r="H27" s="41"/>
      <c r="I27" s="41"/>
      <c r="J27" s="41"/>
      <c r="K27" s="42"/>
      <c r="L27" s="57"/>
    </row>
    <row r="28" spans="1:12" ht="15">
      <c r="A28" s="14"/>
      <c r="B28" s="15"/>
      <c r="C28" s="11"/>
      <c r="D28" s="7" t="s">
        <v>22</v>
      </c>
      <c r="E28" s="50"/>
      <c r="F28" s="41"/>
      <c r="G28" s="41"/>
      <c r="H28" s="41"/>
      <c r="I28" s="41"/>
      <c r="J28" s="41"/>
      <c r="K28" s="42"/>
      <c r="L28" s="57"/>
    </row>
    <row r="29" spans="1:12" ht="15">
      <c r="A29" s="14"/>
      <c r="B29" s="15"/>
      <c r="C29" s="11"/>
      <c r="D29" s="53" t="s">
        <v>42</v>
      </c>
      <c r="E29" s="50"/>
      <c r="F29" s="41"/>
      <c r="G29" s="41"/>
      <c r="H29" s="41"/>
      <c r="I29" s="41"/>
      <c r="J29" s="41"/>
      <c r="K29" s="42"/>
      <c r="L29" s="57"/>
    </row>
    <row r="30" spans="1:12" ht="15">
      <c r="A30" s="14"/>
      <c r="B30" s="15"/>
      <c r="C30" s="11"/>
      <c r="D30" s="49"/>
      <c r="E30" s="50"/>
      <c r="F30" s="41"/>
      <c r="G30" s="41"/>
      <c r="H30" s="41"/>
      <c r="I30" s="41"/>
      <c r="J30" s="41"/>
      <c r="K30" s="42"/>
      <c r="L30" s="57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57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58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  <c r="L33" s="57"/>
    </row>
    <row r="34" spans="1:12" ht="15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57"/>
    </row>
    <row r="35" spans="1:12" ht="15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57"/>
    </row>
    <row r="36" spans="1:12" ht="1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57"/>
    </row>
    <row r="37" spans="1:12" ht="1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57"/>
    </row>
    <row r="38" spans="1:12" ht="15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57"/>
    </row>
    <row r="39" spans="1:12" ht="1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57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57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57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8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59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48"/>
      <c r="F44" s="38"/>
      <c r="G44" s="38"/>
      <c r="H44" s="38"/>
      <c r="I44" s="38"/>
      <c r="J44" s="38"/>
      <c r="K44" s="39"/>
      <c r="L44" s="56"/>
    </row>
    <row r="45" spans="1:12" ht="15">
      <c r="A45" s="23"/>
      <c r="B45" s="15"/>
      <c r="C45" s="11"/>
      <c r="D45" s="49"/>
      <c r="E45" s="50"/>
      <c r="F45" s="41"/>
      <c r="G45" s="41"/>
      <c r="H45" s="41"/>
      <c r="I45" s="41"/>
      <c r="J45" s="41"/>
      <c r="K45" s="42"/>
      <c r="L45" s="57"/>
    </row>
    <row r="46" spans="1:12" ht="15">
      <c r="A46" s="23"/>
      <c r="B46" s="15"/>
      <c r="C46" s="11"/>
      <c r="D46" s="7" t="s">
        <v>21</v>
      </c>
      <c r="E46" s="50"/>
      <c r="F46" s="41"/>
      <c r="G46" s="41"/>
      <c r="H46" s="41"/>
      <c r="I46" s="41"/>
      <c r="J46" s="41"/>
      <c r="K46" s="42"/>
      <c r="L46" s="57"/>
    </row>
    <row r="47" spans="1:12" ht="15">
      <c r="A47" s="23"/>
      <c r="B47" s="15"/>
      <c r="C47" s="11"/>
      <c r="D47" s="51" t="s">
        <v>22</v>
      </c>
      <c r="E47" s="50"/>
      <c r="F47" s="41"/>
      <c r="G47" s="41"/>
      <c r="H47" s="41"/>
      <c r="I47" s="41"/>
      <c r="J47" s="41"/>
      <c r="K47" s="42"/>
      <c r="L47" s="57"/>
    </row>
    <row r="48" spans="1:12" ht="15">
      <c r="A48" s="23"/>
      <c r="B48" s="15"/>
      <c r="C48" s="11"/>
      <c r="D48" s="7"/>
      <c r="E48" s="50"/>
      <c r="F48" s="41"/>
      <c r="G48" s="41"/>
      <c r="H48" s="41"/>
      <c r="I48" s="41"/>
      <c r="J48" s="41"/>
      <c r="K48" s="42"/>
      <c r="L48" s="57"/>
    </row>
    <row r="49" spans="1:12" ht="15">
      <c r="A49" s="23"/>
      <c r="B49" s="15"/>
      <c r="C49" s="11"/>
      <c r="D49" s="51"/>
      <c r="E49" s="50"/>
      <c r="F49" s="41"/>
      <c r="G49" s="41"/>
      <c r="H49" s="41"/>
      <c r="I49" s="41"/>
      <c r="J49" s="41"/>
      <c r="K49" s="42"/>
      <c r="L49" s="57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57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58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  <c r="L52" s="57"/>
    </row>
    <row r="53" spans="1:12" ht="15">
      <c r="A53" s="23"/>
      <c r="B53" s="15"/>
      <c r="C53" s="11"/>
      <c r="D53" s="7" t="s">
        <v>25</v>
      </c>
      <c r="E53" s="40"/>
      <c r="F53" s="41"/>
      <c r="G53" s="41"/>
      <c r="H53" s="41"/>
      <c r="I53" s="41"/>
      <c r="J53" s="41"/>
      <c r="K53" s="42"/>
      <c r="L53" s="57"/>
    </row>
    <row r="54" spans="1:12" ht="15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57"/>
    </row>
    <row r="55" spans="1:12" ht="1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57"/>
    </row>
    <row r="56" spans="1:12" ht="1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57"/>
    </row>
    <row r="57" spans="1:12" ht="1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57"/>
    </row>
    <row r="58" spans="1:12" ht="1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57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57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57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8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59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8"/>
      <c r="F63" s="38"/>
      <c r="G63" s="38"/>
      <c r="H63" s="38"/>
      <c r="I63" s="38"/>
      <c r="J63" s="38"/>
      <c r="K63" s="39"/>
      <c r="L63" s="56"/>
    </row>
    <row r="64" spans="1:12" ht="15">
      <c r="A64" s="23"/>
      <c r="B64" s="15"/>
      <c r="C64" s="11"/>
      <c r="D64" s="51" t="s">
        <v>20</v>
      </c>
      <c r="E64" s="50"/>
      <c r="F64" s="41"/>
      <c r="G64" s="41"/>
      <c r="H64" s="41"/>
      <c r="I64" s="41"/>
      <c r="J64" s="41"/>
      <c r="K64" s="42"/>
      <c r="L64" s="57"/>
    </row>
    <row r="65" spans="1:12" ht="15">
      <c r="A65" s="23"/>
      <c r="B65" s="15"/>
      <c r="C65" s="11"/>
      <c r="D65" s="7" t="s">
        <v>21</v>
      </c>
      <c r="E65" s="50"/>
      <c r="F65" s="41"/>
      <c r="G65" s="41"/>
      <c r="H65" s="41"/>
      <c r="I65" s="41"/>
      <c r="J65" s="41"/>
      <c r="K65" s="42"/>
      <c r="L65" s="57"/>
    </row>
    <row r="66" spans="1:12" ht="15">
      <c r="A66" s="23"/>
      <c r="B66" s="15"/>
      <c r="C66" s="11"/>
      <c r="D66" s="7" t="s">
        <v>22</v>
      </c>
      <c r="E66" s="50"/>
      <c r="F66" s="41"/>
      <c r="G66" s="41"/>
      <c r="H66" s="41"/>
      <c r="I66" s="41"/>
      <c r="J66" s="41"/>
      <c r="K66" s="42"/>
      <c r="L66" s="57"/>
    </row>
    <row r="67" spans="1:12" ht="15">
      <c r="A67" s="23"/>
      <c r="B67" s="15"/>
      <c r="C67" s="11"/>
      <c r="D67" s="52" t="s">
        <v>24</v>
      </c>
      <c r="E67" s="50"/>
      <c r="F67" s="41"/>
      <c r="G67" s="41"/>
      <c r="H67" s="41"/>
      <c r="I67" s="41"/>
      <c r="J67" s="41"/>
      <c r="K67" s="42"/>
      <c r="L67" s="57"/>
    </row>
    <row r="68" spans="1:12" ht="15">
      <c r="A68" s="23"/>
      <c r="B68" s="15"/>
      <c r="C68" s="11"/>
      <c r="D68" s="6"/>
      <c r="E68" s="50"/>
      <c r="F68" s="41"/>
      <c r="G68" s="41"/>
      <c r="H68" s="41"/>
      <c r="I68" s="41"/>
      <c r="J68" s="41"/>
      <c r="K68" s="42"/>
      <c r="L68" s="57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57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58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  <c r="L71" s="57"/>
    </row>
    <row r="72" spans="1:12" ht="15">
      <c r="A72" s="23"/>
      <c r="B72" s="15"/>
      <c r="C72" s="11"/>
      <c r="D72" s="7" t="s">
        <v>25</v>
      </c>
      <c r="E72" s="40"/>
      <c r="F72" s="41"/>
      <c r="G72" s="41"/>
      <c r="H72" s="41"/>
      <c r="I72" s="41"/>
      <c r="J72" s="41"/>
      <c r="K72" s="42"/>
      <c r="L72" s="57"/>
    </row>
    <row r="73" spans="1:12" ht="15">
      <c r="A73" s="23"/>
      <c r="B73" s="15"/>
      <c r="C73" s="11"/>
      <c r="D73" s="7" t="s">
        <v>26</v>
      </c>
      <c r="E73" s="40"/>
      <c r="F73" s="41"/>
      <c r="G73" s="41"/>
      <c r="H73" s="41"/>
      <c r="I73" s="41"/>
      <c r="J73" s="41"/>
      <c r="K73" s="42"/>
      <c r="L73" s="57"/>
    </row>
    <row r="74" spans="1:12" ht="15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57"/>
    </row>
    <row r="75" spans="1:12" ht="15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57"/>
    </row>
    <row r="76" spans="1:12" ht="15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57"/>
    </row>
    <row r="77" spans="1:12" ht="15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57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57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57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8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59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48"/>
      <c r="F82" s="38"/>
      <c r="G82" s="38"/>
      <c r="H82" s="38"/>
      <c r="I82" s="38"/>
      <c r="J82" s="38"/>
      <c r="K82" s="39"/>
      <c r="L82" s="56"/>
    </row>
    <row r="83" spans="1:12" ht="15">
      <c r="A83" s="23"/>
      <c r="B83" s="15"/>
      <c r="C83" s="11"/>
      <c r="D83" s="51" t="s">
        <v>24</v>
      </c>
      <c r="E83" s="50"/>
      <c r="F83" s="41"/>
      <c r="G83" s="41"/>
      <c r="H83" s="41"/>
      <c r="I83" s="41"/>
      <c r="J83" s="41"/>
      <c r="K83" s="42"/>
      <c r="L83" s="57"/>
    </row>
    <row r="84" spans="1:12" ht="15">
      <c r="A84" s="23"/>
      <c r="B84" s="15"/>
      <c r="C84" s="11"/>
      <c r="D84" s="7" t="s">
        <v>21</v>
      </c>
      <c r="E84" s="50"/>
      <c r="F84" s="41"/>
      <c r="G84" s="41"/>
      <c r="H84" s="41"/>
      <c r="I84" s="41"/>
      <c r="J84" s="41"/>
      <c r="K84" s="42"/>
      <c r="L84" s="57"/>
    </row>
    <row r="85" spans="1:12" ht="15">
      <c r="A85" s="23"/>
      <c r="B85" s="15"/>
      <c r="C85" s="11"/>
      <c r="D85" s="7" t="s">
        <v>22</v>
      </c>
      <c r="E85" s="50"/>
      <c r="F85" s="41"/>
      <c r="G85" s="41"/>
      <c r="H85" s="41"/>
      <c r="I85" s="41"/>
      <c r="J85" s="41"/>
      <c r="K85" s="42"/>
      <c r="L85" s="57"/>
    </row>
    <row r="86" spans="1:12" ht="15">
      <c r="A86" s="23"/>
      <c r="B86" s="15"/>
      <c r="C86" s="11"/>
      <c r="D86" s="61" t="s">
        <v>20</v>
      </c>
      <c r="E86" s="50"/>
      <c r="F86" s="41"/>
      <c r="G86" s="41"/>
      <c r="H86" s="41"/>
      <c r="I86" s="41"/>
      <c r="J86" s="41"/>
      <c r="K86" s="42"/>
      <c r="L86" s="57"/>
    </row>
    <row r="87" spans="1:12" ht="15">
      <c r="A87" s="23"/>
      <c r="B87" s="15"/>
      <c r="C87" s="11"/>
      <c r="D87" s="49"/>
      <c r="E87" s="50"/>
      <c r="F87" s="41"/>
      <c r="G87" s="41"/>
      <c r="H87" s="41"/>
      <c r="I87" s="41"/>
      <c r="J87" s="41"/>
      <c r="K87" s="42"/>
      <c r="L87" s="57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57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58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  <c r="L90" s="57"/>
    </row>
    <row r="91" spans="1:12" ht="15">
      <c r="A91" s="23"/>
      <c r="B91" s="15"/>
      <c r="C91" s="11"/>
      <c r="D91" s="7" t="s">
        <v>25</v>
      </c>
      <c r="E91" s="40"/>
      <c r="F91" s="41"/>
      <c r="G91" s="41"/>
      <c r="H91" s="41"/>
      <c r="I91" s="41"/>
      <c r="J91" s="41"/>
      <c r="K91" s="42"/>
      <c r="L91" s="57"/>
    </row>
    <row r="92" spans="1:12" ht="15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57"/>
    </row>
    <row r="93" spans="1:12" ht="15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57"/>
    </row>
    <row r="94" spans="1:12" ht="15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57"/>
    </row>
    <row r="95" spans="1:12" ht="15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57"/>
    </row>
    <row r="96" spans="1:12" ht="15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57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57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57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8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59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48" t="s">
        <v>45</v>
      </c>
      <c r="F101" s="38">
        <v>90</v>
      </c>
      <c r="G101" s="38">
        <v>19</v>
      </c>
      <c r="H101" s="38">
        <v>3</v>
      </c>
      <c r="I101" s="38">
        <v>17</v>
      </c>
      <c r="J101" s="38">
        <v>171</v>
      </c>
      <c r="K101" s="39">
        <v>10</v>
      </c>
      <c r="L101" s="56">
        <v>38.92</v>
      </c>
    </row>
    <row r="102" spans="1:12" ht="15">
      <c r="A102" s="23"/>
      <c r="B102" s="15"/>
      <c r="C102" s="11"/>
      <c r="D102" s="49" t="s">
        <v>20</v>
      </c>
      <c r="E102" s="50" t="s">
        <v>41</v>
      </c>
      <c r="F102" s="41">
        <v>180</v>
      </c>
      <c r="G102" s="41">
        <v>6</v>
      </c>
      <c r="H102" s="41">
        <v>4</v>
      </c>
      <c r="I102" s="41">
        <v>42</v>
      </c>
      <c r="J102" s="41">
        <v>235</v>
      </c>
      <c r="K102" s="42">
        <v>11</v>
      </c>
      <c r="L102" s="57">
        <v>9.65</v>
      </c>
    </row>
    <row r="103" spans="1:12" ht="15">
      <c r="A103" s="23"/>
      <c r="B103" s="15"/>
      <c r="C103" s="11"/>
      <c r="D103" s="62" t="s">
        <v>24</v>
      </c>
      <c r="E103" s="50" t="s">
        <v>43</v>
      </c>
      <c r="F103" s="41">
        <v>60</v>
      </c>
      <c r="G103" s="41">
        <v>1</v>
      </c>
      <c r="H103" s="41">
        <v>1</v>
      </c>
      <c r="I103" s="41">
        <v>3</v>
      </c>
      <c r="J103" s="41">
        <v>21</v>
      </c>
      <c r="K103" s="42"/>
      <c r="L103" s="57">
        <v>13.1</v>
      </c>
    </row>
    <row r="104" spans="1:12" ht="15">
      <c r="A104" s="23"/>
      <c r="B104" s="15"/>
      <c r="C104" s="11"/>
      <c r="D104" s="7" t="s">
        <v>22</v>
      </c>
      <c r="E104" s="50" t="s">
        <v>46</v>
      </c>
      <c r="F104" s="41">
        <v>40</v>
      </c>
      <c r="G104" s="41">
        <v>3</v>
      </c>
      <c r="H104" s="41">
        <v>0</v>
      </c>
      <c r="I104" s="41">
        <v>19</v>
      </c>
      <c r="J104" s="41">
        <v>91</v>
      </c>
      <c r="K104" s="42">
        <v>291</v>
      </c>
      <c r="L104" s="57">
        <v>2.75</v>
      </c>
    </row>
    <row r="105" spans="1:12" ht="15">
      <c r="A105" s="23"/>
      <c r="B105" s="15"/>
      <c r="C105" s="11"/>
      <c r="D105" s="7" t="s">
        <v>21</v>
      </c>
      <c r="E105" s="50" t="s">
        <v>47</v>
      </c>
      <c r="F105" s="41">
        <v>200</v>
      </c>
      <c r="G105" s="41">
        <v>2</v>
      </c>
      <c r="H105" s="41">
        <v>2</v>
      </c>
      <c r="I105" s="41">
        <v>18</v>
      </c>
      <c r="J105" s="41">
        <v>91</v>
      </c>
      <c r="K105" s="42">
        <v>15</v>
      </c>
      <c r="L105" s="57">
        <v>9.91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57"/>
    </row>
    <row r="107" spans="1:12" ht="15">
      <c r="A107" s="24"/>
      <c r="B107" s="17"/>
      <c r="C107" s="8"/>
      <c r="D107" s="18" t="s">
        <v>31</v>
      </c>
      <c r="E107" s="9"/>
      <c r="F107" s="19">
        <f>SUM(F101:F106)</f>
        <v>570</v>
      </c>
      <c r="G107" s="19">
        <f t="shared" ref="G107:J107" si="54">SUM(G101:G106)</f>
        <v>31</v>
      </c>
      <c r="H107" s="19">
        <f t="shared" si="54"/>
        <v>10</v>
      </c>
      <c r="I107" s="19">
        <f t="shared" si="54"/>
        <v>99</v>
      </c>
      <c r="J107" s="19">
        <f t="shared" si="54"/>
        <v>609</v>
      </c>
      <c r="K107" s="25"/>
      <c r="L107" s="58">
        <f t="shared" ref="L107" si="55">SUM(L101:L106)</f>
        <v>74.33</v>
      </c>
    </row>
    <row r="108" spans="1:12" ht="15">
      <c r="A108" s="26">
        <f>A101</f>
        <v>2</v>
      </c>
      <c r="B108" s="13">
        <f>B101</f>
        <v>1</v>
      </c>
      <c r="C108" s="10" t="s">
        <v>23</v>
      </c>
      <c r="D108" s="7" t="s">
        <v>24</v>
      </c>
      <c r="E108" s="40"/>
      <c r="F108" s="41"/>
      <c r="G108" s="41"/>
      <c r="H108" s="41"/>
      <c r="I108" s="41"/>
      <c r="J108" s="41"/>
      <c r="K108" s="42"/>
      <c r="L108" s="57"/>
    </row>
    <row r="109" spans="1:12" ht="15">
      <c r="A109" s="23"/>
      <c r="B109" s="15"/>
      <c r="C109" s="11"/>
      <c r="D109" s="7" t="s">
        <v>25</v>
      </c>
      <c r="E109" s="40"/>
      <c r="F109" s="41"/>
      <c r="G109" s="41"/>
      <c r="H109" s="41"/>
      <c r="I109" s="41"/>
      <c r="J109" s="41"/>
      <c r="K109" s="42"/>
      <c r="L109" s="57"/>
    </row>
    <row r="110" spans="1:12" ht="1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57"/>
    </row>
    <row r="111" spans="1:12" ht="1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57"/>
    </row>
    <row r="112" spans="1:12" ht="1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57"/>
    </row>
    <row r="113" spans="1:12" ht="1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57"/>
    </row>
    <row r="114" spans="1:12" ht="1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57"/>
    </row>
    <row r="115" spans="1:12" ht="1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57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57"/>
    </row>
    <row r="117" spans="1:12" ht="15">
      <c r="A117" s="24"/>
      <c r="B117" s="17"/>
      <c r="C117" s="8"/>
      <c r="D117" s="18" t="s">
        <v>31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58">
        <f t="shared" ref="L117" si="57">SUM(L108:L116)</f>
        <v>0</v>
      </c>
    </row>
    <row r="118" spans="1:12" ht="15">
      <c r="A118" s="29">
        <f>A101</f>
        <v>2</v>
      </c>
      <c r="B118" s="30">
        <f>B101</f>
        <v>1</v>
      </c>
      <c r="C118" s="68" t="s">
        <v>4</v>
      </c>
      <c r="D118" s="69"/>
      <c r="E118" s="31"/>
      <c r="F118" s="32">
        <f>F107+F117</f>
        <v>570</v>
      </c>
      <c r="G118" s="32">
        <f t="shared" ref="G118" si="58">G107+G117</f>
        <v>31</v>
      </c>
      <c r="H118" s="32">
        <f t="shared" ref="H118" si="59">H107+H117</f>
        <v>10</v>
      </c>
      <c r="I118" s="32">
        <f t="shared" ref="I118" si="60">I107+I117</f>
        <v>99</v>
      </c>
      <c r="J118" s="32">
        <f t="shared" ref="J118:L118" si="61">J107+J117</f>
        <v>609</v>
      </c>
      <c r="K118" s="32"/>
      <c r="L118" s="59">
        <f t="shared" si="61"/>
        <v>74.33</v>
      </c>
    </row>
    <row r="119" spans="1:12" ht="15">
      <c r="A119" s="14">
        <v>2</v>
      </c>
      <c r="B119" s="15">
        <v>2</v>
      </c>
      <c r="C119" s="22" t="s">
        <v>19</v>
      </c>
      <c r="D119" s="5" t="s">
        <v>20</v>
      </c>
      <c r="E119" s="48" t="s">
        <v>48</v>
      </c>
      <c r="F119" s="38">
        <v>200</v>
      </c>
      <c r="G119" s="38">
        <v>18</v>
      </c>
      <c r="H119" s="38">
        <v>12</v>
      </c>
      <c r="I119" s="38">
        <v>27</v>
      </c>
      <c r="J119" s="38">
        <v>291</v>
      </c>
      <c r="K119" s="39">
        <v>57</v>
      </c>
      <c r="L119" s="56">
        <v>52.2</v>
      </c>
    </row>
    <row r="120" spans="1:12" ht="15">
      <c r="A120" s="14"/>
      <c r="B120" s="15"/>
      <c r="C120" s="11"/>
      <c r="D120" s="51" t="s">
        <v>24</v>
      </c>
      <c r="E120" s="50" t="s">
        <v>43</v>
      </c>
      <c r="F120" s="41">
        <v>60</v>
      </c>
      <c r="G120" s="41">
        <v>1</v>
      </c>
      <c r="H120" s="41">
        <v>1</v>
      </c>
      <c r="I120" s="41">
        <v>3</v>
      </c>
      <c r="J120" s="41">
        <v>21</v>
      </c>
      <c r="K120" s="42"/>
      <c r="L120" s="57">
        <v>10.53</v>
      </c>
    </row>
    <row r="121" spans="1:12" ht="15">
      <c r="A121" s="14"/>
      <c r="B121" s="15"/>
      <c r="C121" s="11"/>
      <c r="D121" s="7" t="s">
        <v>21</v>
      </c>
      <c r="E121" s="50" t="s">
        <v>49</v>
      </c>
      <c r="F121" s="41">
        <v>200</v>
      </c>
      <c r="G121" s="41">
        <v>0</v>
      </c>
      <c r="H121" s="41">
        <v>0</v>
      </c>
      <c r="I121" s="41">
        <v>14</v>
      </c>
      <c r="J121" s="41">
        <v>56</v>
      </c>
      <c r="K121" s="42">
        <v>1</v>
      </c>
      <c r="L121" s="57">
        <v>3.39</v>
      </c>
    </row>
    <row r="122" spans="1:12" ht="15">
      <c r="A122" s="14"/>
      <c r="B122" s="15"/>
      <c r="C122" s="11"/>
      <c r="D122" s="7" t="s">
        <v>22</v>
      </c>
      <c r="E122" s="50" t="s">
        <v>46</v>
      </c>
      <c r="F122" s="41">
        <v>40</v>
      </c>
      <c r="G122" s="41">
        <v>3</v>
      </c>
      <c r="H122" s="41">
        <v>0</v>
      </c>
      <c r="I122" s="41">
        <v>19</v>
      </c>
      <c r="J122" s="41">
        <v>91</v>
      </c>
      <c r="K122" s="42">
        <v>291</v>
      </c>
      <c r="L122" s="57">
        <v>2.75</v>
      </c>
    </row>
    <row r="123" spans="1:12" ht="15">
      <c r="A123" s="14"/>
      <c r="B123" s="15"/>
      <c r="C123" s="11"/>
      <c r="D123" s="63"/>
      <c r="E123" s="67" t="s">
        <v>57</v>
      </c>
      <c r="F123" s="41">
        <v>30</v>
      </c>
      <c r="G123" s="41">
        <v>2</v>
      </c>
      <c r="H123" s="41">
        <v>3</v>
      </c>
      <c r="I123" s="41">
        <v>22</v>
      </c>
      <c r="J123" s="41">
        <v>125</v>
      </c>
      <c r="K123" s="42">
        <v>30</v>
      </c>
      <c r="L123" s="57">
        <v>5.46</v>
      </c>
    </row>
    <row r="124" spans="1:12" ht="15">
      <c r="A124" s="14"/>
      <c r="B124" s="15"/>
      <c r="C124" s="11"/>
      <c r="D124" s="49"/>
      <c r="E124" s="50"/>
      <c r="F124" s="41"/>
      <c r="G124" s="41"/>
      <c r="H124" s="41"/>
      <c r="I124" s="41"/>
      <c r="J124" s="41"/>
      <c r="K124" s="42"/>
      <c r="L124" s="57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57"/>
    </row>
    <row r="126" spans="1:12" ht="15">
      <c r="A126" s="16"/>
      <c r="B126" s="17"/>
      <c r="C126" s="8"/>
      <c r="D126" s="18" t="s">
        <v>31</v>
      </c>
      <c r="E126" s="9"/>
      <c r="F126" s="19">
        <f>SUM(F119:F125)</f>
        <v>530</v>
      </c>
      <c r="G126" s="19">
        <f t="shared" ref="G126:J126" si="62">SUM(G119:G125)</f>
        <v>24</v>
      </c>
      <c r="H126" s="19">
        <f t="shared" si="62"/>
        <v>16</v>
      </c>
      <c r="I126" s="19">
        <f t="shared" si="62"/>
        <v>85</v>
      </c>
      <c r="J126" s="19">
        <f t="shared" si="62"/>
        <v>584</v>
      </c>
      <c r="K126" s="25"/>
      <c r="L126" s="58">
        <f t="shared" ref="L126" si="63">SUM(L119:L125)</f>
        <v>74.33</v>
      </c>
    </row>
    <row r="127" spans="1:12" ht="1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0"/>
      <c r="F127" s="41"/>
      <c r="G127" s="41"/>
      <c r="H127" s="41"/>
      <c r="I127" s="41"/>
      <c r="J127" s="41"/>
      <c r="K127" s="42"/>
      <c r="L127" s="57"/>
    </row>
    <row r="128" spans="1:12" ht="15">
      <c r="A128" s="14"/>
      <c r="B128" s="15"/>
      <c r="C128" s="11"/>
      <c r="D128" s="7" t="s">
        <v>25</v>
      </c>
      <c r="E128" s="40"/>
      <c r="F128" s="41"/>
      <c r="G128" s="41"/>
      <c r="H128" s="41"/>
      <c r="I128" s="41"/>
      <c r="J128" s="41"/>
      <c r="K128" s="42"/>
      <c r="L128" s="57"/>
    </row>
    <row r="129" spans="1:12" ht="1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57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57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57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57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57"/>
    </row>
    <row r="134" spans="1:12" ht="1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57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57"/>
    </row>
    <row r="136" spans="1:12" ht="15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58">
        <f t="shared" ref="L136" si="65">SUM(L127:L135)</f>
        <v>0</v>
      </c>
    </row>
    <row r="137" spans="1:12" ht="15">
      <c r="A137" s="33">
        <f>A119</f>
        <v>2</v>
      </c>
      <c r="B137" s="33">
        <f>B119</f>
        <v>2</v>
      </c>
      <c r="C137" s="68" t="s">
        <v>4</v>
      </c>
      <c r="D137" s="69"/>
      <c r="E137" s="31"/>
      <c r="F137" s="32">
        <f>F126+F136</f>
        <v>530</v>
      </c>
      <c r="G137" s="32">
        <f t="shared" ref="G137" si="66">G126+G136</f>
        <v>24</v>
      </c>
      <c r="H137" s="32">
        <f t="shared" ref="H137" si="67">H126+H136</f>
        <v>16</v>
      </c>
      <c r="I137" s="32">
        <f t="shared" ref="I137" si="68">I126+I136</f>
        <v>85</v>
      </c>
      <c r="J137" s="32">
        <f t="shared" ref="J137:L137" si="69">J126+J136</f>
        <v>584</v>
      </c>
      <c r="K137" s="32"/>
      <c r="L137" s="59">
        <f t="shared" si="69"/>
        <v>74.33</v>
      </c>
    </row>
    <row r="138" spans="1:12" ht="15">
      <c r="A138" s="20">
        <v>2</v>
      </c>
      <c r="B138" s="21">
        <v>3</v>
      </c>
      <c r="C138" s="22" t="s">
        <v>19</v>
      </c>
      <c r="D138" s="5" t="s">
        <v>20</v>
      </c>
      <c r="E138" s="48" t="s">
        <v>51</v>
      </c>
      <c r="F138" s="38">
        <v>250</v>
      </c>
      <c r="G138" s="38">
        <v>7</v>
      </c>
      <c r="H138" s="38">
        <v>9</v>
      </c>
      <c r="I138" s="38">
        <v>49</v>
      </c>
      <c r="J138" s="38">
        <v>298</v>
      </c>
      <c r="K138" s="39">
        <v>67</v>
      </c>
      <c r="L138" s="56">
        <v>18.14</v>
      </c>
    </row>
    <row r="139" spans="1:12" ht="15">
      <c r="A139" s="23"/>
      <c r="B139" s="15"/>
      <c r="C139" s="11"/>
      <c r="D139" s="49"/>
      <c r="E139" s="50" t="s">
        <v>52</v>
      </c>
      <c r="F139" s="41">
        <v>15</v>
      </c>
      <c r="G139" s="41">
        <v>5</v>
      </c>
      <c r="H139" s="41">
        <v>6</v>
      </c>
      <c r="I139" s="41">
        <v>0</v>
      </c>
      <c r="J139" s="41">
        <v>72</v>
      </c>
      <c r="K139" s="42">
        <v>271</v>
      </c>
      <c r="L139" s="57">
        <v>12.8</v>
      </c>
    </row>
    <row r="140" spans="1:12" ht="15">
      <c r="A140" s="23"/>
      <c r="B140" s="15"/>
      <c r="C140" s="11"/>
      <c r="D140" s="7" t="s">
        <v>21</v>
      </c>
      <c r="E140" s="50" t="s">
        <v>53</v>
      </c>
      <c r="F140" s="41">
        <v>200</v>
      </c>
      <c r="G140" s="41">
        <v>4</v>
      </c>
      <c r="H140" s="41">
        <v>4</v>
      </c>
      <c r="I140" s="41">
        <v>26</v>
      </c>
      <c r="J140" s="41">
        <v>149</v>
      </c>
      <c r="K140" s="42">
        <v>153</v>
      </c>
      <c r="L140" s="57">
        <v>15.04</v>
      </c>
    </row>
    <row r="141" spans="1:12" ht="15.75" customHeight="1">
      <c r="A141" s="23"/>
      <c r="B141" s="15"/>
      <c r="C141" s="11"/>
      <c r="D141" s="51"/>
      <c r="E141" s="50" t="s">
        <v>40</v>
      </c>
      <c r="F141" s="41">
        <v>10</v>
      </c>
      <c r="G141" s="41">
        <v>0</v>
      </c>
      <c r="H141" s="41">
        <v>7</v>
      </c>
      <c r="I141" s="41">
        <v>0</v>
      </c>
      <c r="J141" s="41">
        <v>66</v>
      </c>
      <c r="K141" s="42">
        <v>32</v>
      </c>
      <c r="L141" s="57">
        <v>9.6</v>
      </c>
    </row>
    <row r="142" spans="1:12" ht="15">
      <c r="A142" s="23"/>
      <c r="B142" s="15"/>
      <c r="C142" s="11"/>
      <c r="D142" s="7"/>
      <c r="E142" s="50" t="s">
        <v>50</v>
      </c>
      <c r="F142" s="41">
        <v>100</v>
      </c>
      <c r="G142" s="41">
        <v>1</v>
      </c>
      <c r="H142" s="41">
        <v>0</v>
      </c>
      <c r="I142" s="41">
        <v>12</v>
      </c>
      <c r="J142" s="41">
        <v>54</v>
      </c>
      <c r="K142" s="42">
        <v>208</v>
      </c>
      <c r="L142" s="57">
        <v>18.75</v>
      </c>
    </row>
    <row r="143" spans="1:12" ht="1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57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57"/>
    </row>
    <row r="145" spans="1:12" ht="15">
      <c r="A145" s="24"/>
      <c r="B145" s="17"/>
      <c r="C145" s="8"/>
      <c r="D145" s="18" t="s">
        <v>31</v>
      </c>
      <c r="E145" s="9"/>
      <c r="F145" s="19">
        <f>SUM(F138:F144)</f>
        <v>575</v>
      </c>
      <c r="G145" s="19">
        <f t="shared" ref="G145:J145" si="70">SUM(G138:G144)</f>
        <v>17</v>
      </c>
      <c r="H145" s="19">
        <f t="shared" si="70"/>
        <v>26</v>
      </c>
      <c r="I145" s="19">
        <f t="shared" si="70"/>
        <v>87</v>
      </c>
      <c r="J145" s="19">
        <f t="shared" si="70"/>
        <v>639</v>
      </c>
      <c r="K145" s="25"/>
      <c r="L145" s="58">
        <f t="shared" ref="L145" si="71">SUM(L138:L144)</f>
        <v>74.330000000000013</v>
      </c>
    </row>
    <row r="146" spans="1:12" ht="15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0"/>
      <c r="F146" s="41"/>
      <c r="G146" s="41"/>
      <c r="H146" s="41"/>
      <c r="I146" s="41"/>
      <c r="J146" s="41"/>
      <c r="K146" s="42"/>
      <c r="L146" s="57"/>
    </row>
    <row r="147" spans="1:12" ht="15">
      <c r="A147" s="23"/>
      <c r="B147" s="15"/>
      <c r="C147" s="11"/>
      <c r="D147" s="7" t="s">
        <v>25</v>
      </c>
      <c r="E147" s="40"/>
      <c r="F147" s="41"/>
      <c r="G147" s="41"/>
      <c r="H147" s="41"/>
      <c r="I147" s="41"/>
      <c r="J147" s="41"/>
      <c r="K147" s="42"/>
      <c r="L147" s="57"/>
    </row>
    <row r="148" spans="1:12" ht="1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57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57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57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57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57"/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57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57"/>
    </row>
    <row r="155" spans="1:12" ht="15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58">
        <f t="shared" ref="L155" si="73">SUM(L146:L154)</f>
        <v>0</v>
      </c>
    </row>
    <row r="156" spans="1:12" ht="15">
      <c r="A156" s="29">
        <f>A138</f>
        <v>2</v>
      </c>
      <c r="B156" s="30">
        <f>B138</f>
        <v>3</v>
      </c>
      <c r="C156" s="68" t="s">
        <v>4</v>
      </c>
      <c r="D156" s="69"/>
      <c r="E156" s="31"/>
      <c r="F156" s="32">
        <f>F145+F155</f>
        <v>575</v>
      </c>
      <c r="G156" s="32">
        <f t="shared" ref="G156" si="74">G145+G155</f>
        <v>17</v>
      </c>
      <c r="H156" s="32">
        <f t="shared" ref="H156" si="75">H145+H155</f>
        <v>26</v>
      </c>
      <c r="I156" s="32">
        <f t="shared" ref="I156" si="76">I145+I155</f>
        <v>87</v>
      </c>
      <c r="J156" s="32">
        <f t="shared" ref="J156:L156" si="77">J145+J155</f>
        <v>639</v>
      </c>
      <c r="K156" s="32"/>
      <c r="L156" s="59">
        <f t="shared" si="77"/>
        <v>74.330000000000013</v>
      </c>
    </row>
    <row r="157" spans="1:12" ht="15">
      <c r="A157" s="20">
        <v>2</v>
      </c>
      <c r="B157" s="21">
        <v>4</v>
      </c>
      <c r="C157" s="22" t="s">
        <v>19</v>
      </c>
      <c r="D157" s="5" t="s">
        <v>20</v>
      </c>
      <c r="E157" s="48" t="s">
        <v>54</v>
      </c>
      <c r="F157" s="38">
        <v>90</v>
      </c>
      <c r="G157" s="38">
        <v>12</v>
      </c>
      <c r="H157" s="38">
        <v>10</v>
      </c>
      <c r="I157" s="38">
        <v>4</v>
      </c>
      <c r="J157" s="38">
        <v>156</v>
      </c>
      <c r="K157" s="39">
        <v>185</v>
      </c>
      <c r="L157" s="56">
        <v>43.79</v>
      </c>
    </row>
    <row r="158" spans="1:12" ht="15">
      <c r="A158" s="23"/>
      <c r="B158" s="15"/>
      <c r="C158" s="11"/>
      <c r="D158" s="51" t="s">
        <v>20</v>
      </c>
      <c r="E158" s="50" t="s">
        <v>41</v>
      </c>
      <c r="F158" s="41">
        <v>150</v>
      </c>
      <c r="G158" s="41">
        <v>5</v>
      </c>
      <c r="H158" s="41">
        <v>5</v>
      </c>
      <c r="I158" s="41">
        <v>4</v>
      </c>
      <c r="J158" s="41">
        <v>182</v>
      </c>
      <c r="K158" s="42">
        <v>181</v>
      </c>
      <c r="L158" s="57">
        <v>9.65</v>
      </c>
    </row>
    <row r="159" spans="1:12" ht="15">
      <c r="A159" s="23"/>
      <c r="B159" s="15"/>
      <c r="C159" s="11"/>
      <c r="D159" s="7" t="s">
        <v>21</v>
      </c>
      <c r="E159" s="50" t="s">
        <v>55</v>
      </c>
      <c r="F159" s="41">
        <v>200</v>
      </c>
      <c r="G159" s="41">
        <v>2</v>
      </c>
      <c r="H159" s="41">
        <v>2</v>
      </c>
      <c r="I159" s="41">
        <v>17</v>
      </c>
      <c r="J159" s="41">
        <v>86</v>
      </c>
      <c r="K159" s="42">
        <v>62</v>
      </c>
      <c r="L159" s="57">
        <v>7.61</v>
      </c>
    </row>
    <row r="160" spans="1:12" ht="15">
      <c r="A160" s="23"/>
      <c r="B160" s="15"/>
      <c r="C160" s="11"/>
      <c r="D160" s="7" t="s">
        <v>22</v>
      </c>
      <c r="E160" s="50" t="s">
        <v>46</v>
      </c>
      <c r="F160" s="41">
        <v>40</v>
      </c>
      <c r="G160" s="41">
        <v>3</v>
      </c>
      <c r="H160" s="41">
        <v>0</v>
      </c>
      <c r="I160" s="41">
        <v>19</v>
      </c>
      <c r="J160" s="41">
        <v>91</v>
      </c>
      <c r="K160" s="42">
        <v>291</v>
      </c>
      <c r="L160" s="57">
        <v>2.75</v>
      </c>
    </row>
    <row r="161" spans="1:12" ht="15">
      <c r="A161" s="23"/>
      <c r="B161" s="15"/>
      <c r="C161" s="11"/>
      <c r="D161" s="52" t="s">
        <v>24</v>
      </c>
      <c r="E161" s="50" t="s">
        <v>43</v>
      </c>
      <c r="F161" s="41">
        <v>60</v>
      </c>
      <c r="G161" s="41">
        <v>1</v>
      </c>
      <c r="H161" s="41">
        <v>1</v>
      </c>
      <c r="I161" s="41">
        <v>3</v>
      </c>
      <c r="J161" s="41">
        <v>21</v>
      </c>
      <c r="K161" s="42"/>
      <c r="L161" s="57">
        <v>10.53</v>
      </c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57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57"/>
    </row>
    <row r="164" spans="1:12" ht="15">
      <c r="A164" s="24"/>
      <c r="B164" s="17"/>
      <c r="C164" s="8"/>
      <c r="D164" s="18" t="s">
        <v>31</v>
      </c>
      <c r="E164" s="9"/>
      <c r="F164" s="19">
        <f>SUM(F157:F163)</f>
        <v>540</v>
      </c>
      <c r="G164" s="19">
        <f t="shared" ref="G164:J164" si="78">SUM(G157:G163)</f>
        <v>23</v>
      </c>
      <c r="H164" s="19">
        <f t="shared" si="78"/>
        <v>18</v>
      </c>
      <c r="I164" s="19">
        <f t="shared" si="78"/>
        <v>47</v>
      </c>
      <c r="J164" s="19">
        <f t="shared" si="78"/>
        <v>536</v>
      </c>
      <c r="K164" s="25"/>
      <c r="L164" s="58">
        <f t="shared" ref="L164" si="79">SUM(L157:L163)</f>
        <v>74.33</v>
      </c>
    </row>
    <row r="165" spans="1:12" ht="1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0"/>
      <c r="F165" s="41"/>
      <c r="G165" s="41"/>
      <c r="H165" s="41"/>
      <c r="I165" s="41"/>
      <c r="J165" s="41"/>
      <c r="K165" s="42"/>
      <c r="L165" s="57"/>
    </row>
    <row r="166" spans="1:12" ht="15">
      <c r="A166" s="23"/>
      <c r="B166" s="15"/>
      <c r="C166" s="11"/>
      <c r="D166" s="7" t="s">
        <v>25</v>
      </c>
      <c r="E166" s="40"/>
      <c r="F166" s="41"/>
      <c r="G166" s="41"/>
      <c r="H166" s="41"/>
      <c r="I166" s="41"/>
      <c r="J166" s="41"/>
      <c r="K166" s="42"/>
      <c r="L166" s="57"/>
    </row>
    <row r="167" spans="1:12" ht="1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57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57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57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57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57"/>
    </row>
    <row r="172" spans="1:12" ht="1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57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57"/>
    </row>
    <row r="174" spans="1:12" ht="15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80">SUM(G165:G173)</f>
        <v>0</v>
      </c>
      <c r="H174" s="19">
        <f t="shared" si="80"/>
        <v>0</v>
      </c>
      <c r="I174" s="19">
        <f t="shared" si="80"/>
        <v>0</v>
      </c>
      <c r="J174" s="19">
        <f t="shared" si="80"/>
        <v>0</v>
      </c>
      <c r="K174" s="25"/>
      <c r="L174" s="58">
        <f t="shared" ref="L174" si="81">SUM(L165:L173)</f>
        <v>0</v>
      </c>
    </row>
    <row r="175" spans="1:12" ht="15">
      <c r="A175" s="29">
        <f>A157</f>
        <v>2</v>
      </c>
      <c r="B175" s="30">
        <f>B157</f>
        <v>4</v>
      </c>
      <c r="C175" s="68" t="s">
        <v>4</v>
      </c>
      <c r="D175" s="69"/>
      <c r="E175" s="31"/>
      <c r="F175" s="32">
        <f>F164+F174</f>
        <v>540</v>
      </c>
      <c r="G175" s="32">
        <f t="shared" ref="G175" si="82">G164+G174</f>
        <v>23</v>
      </c>
      <c r="H175" s="32">
        <f t="shared" ref="H175" si="83">H164+H174</f>
        <v>18</v>
      </c>
      <c r="I175" s="32">
        <f t="shared" ref="I175" si="84">I164+I174</f>
        <v>47</v>
      </c>
      <c r="J175" s="32">
        <f t="shared" ref="J175:L175" si="85">J164+J174</f>
        <v>536</v>
      </c>
      <c r="K175" s="32"/>
      <c r="L175" s="59">
        <f t="shared" si="85"/>
        <v>74.33</v>
      </c>
    </row>
    <row r="176" spans="1:12" ht="15">
      <c r="A176" s="20">
        <v>2</v>
      </c>
      <c r="B176" s="21">
        <v>5</v>
      </c>
      <c r="C176" s="22" t="s">
        <v>19</v>
      </c>
      <c r="D176" s="5" t="s">
        <v>20</v>
      </c>
      <c r="E176" s="48" t="s">
        <v>56</v>
      </c>
      <c r="F176" s="38">
        <v>200</v>
      </c>
      <c r="G176" s="38">
        <v>14</v>
      </c>
      <c r="H176" s="38">
        <v>12</v>
      </c>
      <c r="I176" s="38">
        <v>43</v>
      </c>
      <c r="J176" s="38">
        <v>341</v>
      </c>
      <c r="K176" s="39">
        <v>40</v>
      </c>
      <c r="L176" s="56">
        <v>40.67</v>
      </c>
    </row>
    <row r="177" spans="1:12" ht="15">
      <c r="A177" s="23"/>
      <c r="B177" s="15"/>
      <c r="C177" s="11"/>
      <c r="D177" s="51" t="s">
        <v>24</v>
      </c>
      <c r="E177" s="50" t="s">
        <v>43</v>
      </c>
      <c r="F177" s="41">
        <v>60</v>
      </c>
      <c r="G177" s="41">
        <v>1</v>
      </c>
      <c r="H177" s="41">
        <v>1</v>
      </c>
      <c r="I177" s="41">
        <v>3</v>
      </c>
      <c r="J177" s="41">
        <v>21</v>
      </c>
      <c r="K177" s="42"/>
      <c r="L177" s="57">
        <v>10.34</v>
      </c>
    </row>
    <row r="178" spans="1:12" ht="15">
      <c r="A178" s="23"/>
      <c r="B178" s="15"/>
      <c r="C178" s="11"/>
      <c r="D178" s="7" t="s">
        <v>21</v>
      </c>
      <c r="E178" s="50" t="s">
        <v>58</v>
      </c>
      <c r="F178" s="41">
        <v>200</v>
      </c>
      <c r="G178" s="41">
        <v>2</v>
      </c>
      <c r="H178" s="41">
        <v>2</v>
      </c>
      <c r="I178" s="41">
        <v>18</v>
      </c>
      <c r="J178" s="41">
        <v>91</v>
      </c>
      <c r="K178" s="42">
        <v>15</v>
      </c>
      <c r="L178" s="57">
        <v>5.51</v>
      </c>
    </row>
    <row r="179" spans="1:12" ht="15">
      <c r="A179" s="23"/>
      <c r="B179" s="15"/>
      <c r="C179" s="11"/>
      <c r="D179" s="7" t="s">
        <v>22</v>
      </c>
      <c r="E179" s="50" t="s">
        <v>46</v>
      </c>
      <c r="F179" s="41">
        <v>40</v>
      </c>
      <c r="G179" s="41">
        <v>3</v>
      </c>
      <c r="H179" s="41">
        <v>0</v>
      </c>
      <c r="I179" s="41">
        <v>19</v>
      </c>
      <c r="J179" s="41">
        <v>91</v>
      </c>
      <c r="K179" s="42">
        <v>291</v>
      </c>
      <c r="L179" s="57">
        <v>2.75</v>
      </c>
    </row>
    <row r="180" spans="1:12" ht="15">
      <c r="A180" s="23"/>
      <c r="B180" s="15"/>
      <c r="C180" s="11"/>
      <c r="D180" s="6"/>
      <c r="E180" s="40" t="s">
        <v>40</v>
      </c>
      <c r="F180" s="41">
        <v>10</v>
      </c>
      <c r="G180" s="41">
        <v>0</v>
      </c>
      <c r="H180" s="41">
        <v>7</v>
      </c>
      <c r="I180" s="41">
        <v>0</v>
      </c>
      <c r="J180" s="41">
        <v>66</v>
      </c>
      <c r="K180" s="42">
        <v>32</v>
      </c>
      <c r="L180" s="57">
        <v>9.6</v>
      </c>
    </row>
    <row r="181" spans="1:12" ht="15">
      <c r="A181" s="23"/>
      <c r="B181" s="15"/>
      <c r="C181" s="11"/>
      <c r="D181" s="6"/>
      <c r="E181" s="40" t="s">
        <v>57</v>
      </c>
      <c r="F181" s="41">
        <v>30</v>
      </c>
      <c r="G181" s="41">
        <v>2</v>
      </c>
      <c r="H181" s="41">
        <v>3</v>
      </c>
      <c r="I181" s="41">
        <v>22</v>
      </c>
      <c r="J181" s="41">
        <v>125</v>
      </c>
      <c r="K181" s="42"/>
      <c r="L181" s="57">
        <v>5.46</v>
      </c>
    </row>
    <row r="182" spans="1:12" ht="15.75" customHeight="1">
      <c r="A182" s="24"/>
      <c r="B182" s="17"/>
      <c r="C182" s="8"/>
      <c r="D182" s="18" t="s">
        <v>31</v>
      </c>
      <c r="E182" s="9"/>
      <c r="F182" s="19">
        <f>SUM(F176:F181)</f>
        <v>540</v>
      </c>
      <c r="G182" s="19">
        <f t="shared" ref="G182:J182" si="86">SUM(G176:G181)</f>
        <v>22</v>
      </c>
      <c r="H182" s="19">
        <f t="shared" si="86"/>
        <v>25</v>
      </c>
      <c r="I182" s="19">
        <f t="shared" si="86"/>
        <v>105</v>
      </c>
      <c r="J182" s="19">
        <f t="shared" si="86"/>
        <v>735</v>
      </c>
      <c r="K182" s="25"/>
      <c r="L182" s="58">
        <f t="shared" ref="L182" si="87">SUM(L176:L181)</f>
        <v>74.33</v>
      </c>
    </row>
    <row r="183" spans="1:12" ht="15">
      <c r="A183" s="26">
        <f>A176</f>
        <v>2</v>
      </c>
      <c r="B183" s="13">
        <f>B176</f>
        <v>5</v>
      </c>
      <c r="C183" s="10" t="s">
        <v>23</v>
      </c>
      <c r="D183" s="7" t="s">
        <v>24</v>
      </c>
      <c r="E183" s="40"/>
      <c r="F183" s="41"/>
      <c r="G183" s="41"/>
      <c r="H183" s="41"/>
      <c r="I183" s="41"/>
      <c r="J183" s="41"/>
      <c r="K183" s="42"/>
      <c r="L183" s="57"/>
    </row>
    <row r="184" spans="1:12" ht="15">
      <c r="A184" s="23"/>
      <c r="B184" s="15"/>
      <c r="C184" s="11"/>
      <c r="D184" s="7" t="s">
        <v>25</v>
      </c>
      <c r="E184" s="40"/>
      <c r="F184" s="41"/>
      <c r="G184" s="41"/>
      <c r="H184" s="41"/>
      <c r="I184" s="41"/>
      <c r="J184" s="41"/>
      <c r="K184" s="42"/>
      <c r="L184" s="57"/>
    </row>
    <row r="185" spans="1:12" ht="15">
      <c r="A185" s="23"/>
      <c r="B185" s="15"/>
      <c r="C185" s="11"/>
      <c r="D185" s="7" t="s">
        <v>26</v>
      </c>
      <c r="E185" s="40"/>
      <c r="F185" s="41"/>
      <c r="G185" s="41"/>
      <c r="H185" s="41"/>
      <c r="I185" s="41"/>
      <c r="J185" s="41"/>
      <c r="K185" s="42"/>
      <c r="L185" s="57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57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57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57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57"/>
    </row>
    <row r="190" spans="1:12" ht="1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57"/>
    </row>
    <row r="191" spans="1:12" ht="1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57"/>
    </row>
    <row r="192" spans="1:12" ht="15">
      <c r="A192" s="24"/>
      <c r="B192" s="17"/>
      <c r="C192" s="8"/>
      <c r="D192" s="18" t="s">
        <v>31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58">
        <f t="shared" ref="L192" si="89">SUM(L183:L191)</f>
        <v>0</v>
      </c>
    </row>
    <row r="193" spans="1:12" ht="15">
      <c r="A193" s="29">
        <f>A176</f>
        <v>2</v>
      </c>
      <c r="B193" s="30">
        <f>B176</f>
        <v>5</v>
      </c>
      <c r="C193" s="68" t="s">
        <v>4</v>
      </c>
      <c r="D193" s="69"/>
      <c r="E193" s="31"/>
      <c r="F193" s="32">
        <f>F182+F192</f>
        <v>540</v>
      </c>
      <c r="G193" s="32">
        <f t="shared" ref="G193" si="90">G182+G192</f>
        <v>22</v>
      </c>
      <c r="H193" s="32">
        <f t="shared" ref="H193" si="91">H182+H192</f>
        <v>25</v>
      </c>
      <c r="I193" s="32">
        <f t="shared" ref="I193" si="92">I182+I192</f>
        <v>105</v>
      </c>
      <c r="J193" s="32">
        <f t="shared" ref="J193:L193" si="93">J182+J192</f>
        <v>735</v>
      </c>
      <c r="K193" s="32"/>
      <c r="L193" s="59">
        <f t="shared" si="93"/>
        <v>74.33</v>
      </c>
    </row>
    <row r="194" spans="1:12">
      <c r="A194" s="27"/>
      <c r="B194" s="28"/>
      <c r="C194" s="70" t="s">
        <v>5</v>
      </c>
      <c r="D194" s="70"/>
      <c r="E194" s="70"/>
      <c r="F194" s="34">
        <f>(F24+F43+F62+F81+F100+F118+F137+F156+F175+F193)/(IF(F24=0,0,1)+IF(F43=0,0,1)+IF(F62=0,0,1)+IF(F81=0,0,1)+IF(F100=0,0,1)+IF(F118=0,0,1)+IF(F137=0,0,1)+IF(F156=0,0,1)+IF(F175=0,0,1)+IF(F193=0,0,1))</f>
        <v>551</v>
      </c>
      <c r="G194" s="34">
        <f>(G24+G43+G62+G81+G100+G118+G137+G156+G175+G193)/(IF(G24=0,0,1)+IF(G43=0,0,1)+IF(G62=0,0,1)+IF(G81=0,0,1)+IF(G100=0,0,1)+IF(G118=0,0,1)+IF(G137=0,0,1)+IF(G156=0,0,1)+IF(G175=0,0,1)+IF(G193=0,0,1))</f>
        <v>23.4</v>
      </c>
      <c r="H194" s="34">
        <f>(H24+H43+H62+H81+H100+H118+H137+H156+H175+H193)/(IF(H24=0,0,1)+IF(H43=0,0,1)+IF(H62=0,0,1)+IF(H81=0,0,1)+IF(H100=0,0,1)+IF(H118=0,0,1)+IF(H137=0,0,1)+IF(H156=0,0,1)+IF(H175=0,0,1)+IF(H193=0,0,1))</f>
        <v>19</v>
      </c>
      <c r="I194" s="34">
        <f>(I24+I43+I62+I81+I100+I118+I137+I156+I175+I193)/(IF(I24=0,0,1)+IF(I43=0,0,1)+IF(I62=0,0,1)+IF(I81=0,0,1)+IF(I100=0,0,1)+IF(I118=0,0,1)+IF(I137=0,0,1)+IF(I156=0,0,1)+IF(I175=0,0,1)+IF(I193=0,0,1))</f>
        <v>84.6</v>
      </c>
      <c r="J194" s="34">
        <f>(J24+J43+J62+J81+J100+J118+J137+J156+J175+J193)/(IF(J24=0,0,1)+IF(J43=0,0,1)+IF(J62=0,0,1)+IF(J81=0,0,1)+IF(J100=0,0,1)+IF(J118=0,0,1)+IF(J137=0,0,1)+IF(J156=0,0,1)+IF(J175=0,0,1)+IF(J193=0,0,1))</f>
        <v>620.6</v>
      </c>
      <c r="K194" s="34"/>
      <c r="L194" s="60">
        <f>(L24+L43+L62+L81+L100+L118+L137+L156+L175+L193)/(IF(L24=0,0,1)+IF(L43=0,0,1)+IF(L62=0,0,1)+IF(L81=0,0,1)+IF(L100=0,0,1)+IF(L118=0,0,1)+IF(L137=0,0,1)+IF(L156=0,0,1)+IF(L175=0,0,1)+IF(L193=0,0,1))</f>
        <v>74.33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2024-04-08T05:56:17Z</dcterms:modified>
</cp:coreProperties>
</file>